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5610"/>
  </bookViews>
  <sheets>
    <sheet name="Sheet1" sheetId="1" r:id="rId1"/>
  </sheets>
  <definedNames>
    <definedName name="_xlnm.Print_Area" localSheetId="0">Sheet1!$A$1:$AB$33</definedName>
  </definedNames>
  <calcPr calcId="152511"/>
</workbook>
</file>

<file path=xl/calcChain.xml><?xml version="1.0" encoding="utf-8"?>
<calcChain xmlns="http://schemas.openxmlformats.org/spreadsheetml/2006/main">
  <c r="C18" i="1"/>
  <c r="AA26"/>
  <c r="Z26"/>
  <c r="Y26"/>
  <c r="W26"/>
  <c r="V26"/>
  <c r="U26"/>
  <c r="C26"/>
  <c r="S26"/>
  <c r="R26"/>
  <c r="Q26"/>
  <c r="O26"/>
  <c r="N26"/>
  <c r="M26"/>
  <c r="K26"/>
  <c r="J26"/>
  <c r="I26"/>
  <c r="G26"/>
  <c r="F26"/>
  <c r="E26"/>
  <c r="AA22"/>
  <c r="Z22"/>
  <c r="Y22"/>
  <c r="W22"/>
  <c r="V22"/>
  <c r="U22"/>
  <c r="S22"/>
  <c r="R22"/>
  <c r="Q22"/>
  <c r="O22"/>
  <c r="N22"/>
  <c r="M22"/>
  <c r="K22"/>
  <c r="J22"/>
  <c r="I22"/>
  <c r="G22"/>
  <c r="F22"/>
  <c r="E22"/>
  <c r="AA18"/>
  <c r="Z18"/>
  <c r="Y18"/>
  <c r="W18"/>
  <c r="V18"/>
  <c r="U18"/>
  <c r="S18"/>
  <c r="R18"/>
  <c r="Q18"/>
  <c r="O18"/>
  <c r="N18"/>
  <c r="M18"/>
  <c r="K18"/>
  <c r="J18"/>
  <c r="I18"/>
  <c r="G18"/>
  <c r="F18"/>
  <c r="E18"/>
  <c r="AA14"/>
  <c r="Z14"/>
  <c r="Y14"/>
  <c r="W14"/>
  <c r="V14"/>
  <c r="U14"/>
  <c r="S14"/>
  <c r="R14"/>
  <c r="Q14"/>
  <c r="O14"/>
  <c r="N14"/>
  <c r="M14"/>
  <c r="K14"/>
  <c r="J14"/>
  <c r="I14"/>
  <c r="G14"/>
  <c r="F14"/>
  <c r="E14"/>
  <c r="AA10"/>
  <c r="Z10"/>
  <c r="Y10"/>
  <c r="W10"/>
  <c r="V10"/>
  <c r="U10"/>
  <c r="S10"/>
  <c r="R10"/>
  <c r="Q10"/>
  <c r="O10"/>
  <c r="N10"/>
  <c r="M10"/>
  <c r="K10"/>
  <c r="J10"/>
  <c r="I10"/>
  <c r="G10"/>
  <c r="F10"/>
  <c r="E10"/>
  <c r="AA6"/>
  <c r="Z6"/>
  <c r="Y6"/>
  <c r="W6"/>
  <c r="V6"/>
  <c r="U6"/>
  <c r="S6"/>
  <c r="R6"/>
  <c r="Q6"/>
  <c r="O6"/>
  <c r="N6"/>
  <c r="M6"/>
  <c r="K6"/>
  <c r="J6"/>
  <c r="I6"/>
  <c r="G6"/>
  <c r="F6"/>
  <c r="E6"/>
  <c r="C25"/>
  <c r="C24"/>
  <c r="C23"/>
  <c r="C21"/>
  <c r="C20"/>
  <c r="C19"/>
  <c r="C17"/>
  <c r="C16"/>
  <c r="C15"/>
  <c r="C13"/>
  <c r="C12"/>
  <c r="C11"/>
  <c r="C9"/>
  <c r="C8"/>
  <c r="C7"/>
  <c r="C5"/>
  <c r="C4"/>
  <c r="C3"/>
  <c r="L11"/>
  <c r="H3"/>
  <c r="L3"/>
  <c r="P3"/>
  <c r="T3"/>
  <c r="X3"/>
  <c r="AB3"/>
  <c r="H4"/>
  <c r="L4"/>
  <c r="L6"/>
  <c r="P4"/>
  <c r="T4"/>
  <c r="AB4"/>
  <c r="H5"/>
  <c r="L5"/>
  <c r="P5"/>
  <c r="T5"/>
  <c r="X5"/>
  <c r="AB5"/>
  <c r="H7"/>
  <c r="L7"/>
  <c r="P7"/>
  <c r="T7"/>
  <c r="X7"/>
  <c r="AB7"/>
  <c r="H8"/>
  <c r="D8"/>
  <c r="L8"/>
  <c r="L10"/>
  <c r="P8"/>
  <c r="T8"/>
  <c r="X8"/>
  <c r="AB8"/>
  <c r="H9"/>
  <c r="L9"/>
  <c r="P9"/>
  <c r="T9"/>
  <c r="T10"/>
  <c r="X9"/>
  <c r="AB9"/>
  <c r="H11"/>
  <c r="P11"/>
  <c r="T11"/>
  <c r="X11"/>
  <c r="AB11"/>
  <c r="AB14"/>
  <c r="H12"/>
  <c r="L12"/>
  <c r="P12"/>
  <c r="T12"/>
  <c r="X12"/>
  <c r="X14"/>
  <c r="AB12"/>
  <c r="H13"/>
  <c r="L13"/>
  <c r="L14"/>
  <c r="P13"/>
  <c r="T13"/>
  <c r="X13"/>
  <c r="AB13"/>
  <c r="H15"/>
  <c r="D15"/>
  <c r="L15"/>
  <c r="P15"/>
  <c r="T15"/>
  <c r="T18"/>
  <c r="X15"/>
  <c r="AB15"/>
  <c r="H16"/>
  <c r="L16"/>
  <c r="P16"/>
  <c r="T16"/>
  <c r="X16"/>
  <c r="AB16"/>
  <c r="AB18"/>
  <c r="H17"/>
  <c r="L17"/>
  <c r="P17"/>
  <c r="T17"/>
  <c r="X17"/>
  <c r="AB17"/>
  <c r="H19"/>
  <c r="L19"/>
  <c r="P19"/>
  <c r="T19"/>
  <c r="X19"/>
  <c r="AB19"/>
  <c r="H20"/>
  <c r="H22"/>
  <c r="L20"/>
  <c r="P20"/>
  <c r="T20"/>
  <c r="X20"/>
  <c r="AB20"/>
  <c r="H21"/>
  <c r="L21"/>
  <c r="P21"/>
  <c r="T21"/>
  <c r="X21"/>
  <c r="AB21"/>
  <c r="H23"/>
  <c r="L23"/>
  <c r="P23"/>
  <c r="T23"/>
  <c r="T26"/>
  <c r="X23"/>
  <c r="AB23"/>
  <c r="L24"/>
  <c r="P24"/>
  <c r="P26"/>
  <c r="T24"/>
  <c r="X24"/>
  <c r="AB24"/>
  <c r="H25"/>
  <c r="D25"/>
  <c r="P25"/>
  <c r="T25"/>
  <c r="X25"/>
  <c r="AB25"/>
  <c r="D4"/>
  <c r="L26"/>
  <c r="C22"/>
  <c r="X18"/>
  <c r="T14"/>
  <c r="AB10"/>
  <c r="P6"/>
  <c r="D3"/>
  <c r="L22"/>
  <c r="H10"/>
  <c r="P22"/>
  <c r="X22"/>
  <c r="D19"/>
  <c r="D16"/>
  <c r="P18"/>
  <c r="D13"/>
  <c r="D5"/>
  <c r="P10"/>
  <c r="X26"/>
  <c r="D26"/>
  <c r="AB26"/>
  <c r="D23"/>
  <c r="D21"/>
  <c r="AB22"/>
  <c r="D20"/>
  <c r="T22"/>
  <c r="L18"/>
  <c r="D9"/>
  <c r="X10"/>
  <c r="D7"/>
  <c r="T6"/>
  <c r="D6"/>
  <c r="AB6"/>
  <c r="H26"/>
  <c r="D17"/>
  <c r="H18"/>
  <c r="D18"/>
  <c r="H14"/>
  <c r="D11"/>
  <c r="X6"/>
  <c r="H6"/>
  <c r="C6"/>
  <c r="C10"/>
  <c r="C14"/>
  <c r="D12"/>
  <c r="P14"/>
  <c r="D14"/>
  <c r="D24"/>
  <c r="D22"/>
  <c r="D10"/>
</calcChain>
</file>

<file path=xl/sharedStrings.xml><?xml version="1.0" encoding="utf-8"?>
<sst xmlns="http://schemas.openxmlformats.org/spreadsheetml/2006/main" count="76" uniqueCount="54">
  <si>
    <t>Coventry</t>
  </si>
  <si>
    <t>Half Crown</t>
  </si>
  <si>
    <t>Nomades</t>
  </si>
  <si>
    <t>Solihull</t>
  </si>
  <si>
    <t>Swan</t>
  </si>
  <si>
    <t>Whitnash</t>
  </si>
  <si>
    <t>Total</t>
  </si>
  <si>
    <t>W/L</t>
  </si>
  <si>
    <t>F</t>
  </si>
  <si>
    <t>A</t>
  </si>
  <si>
    <t>Diff</t>
  </si>
  <si>
    <t>Wins</t>
  </si>
  <si>
    <t>Steve Clark</t>
  </si>
  <si>
    <t>Ian Brittain</t>
  </si>
  <si>
    <t>Patrick Robiquet</t>
  </si>
  <si>
    <t>David Mason</t>
  </si>
  <si>
    <t>Whitnash Total</t>
  </si>
  <si>
    <t>Swan Total</t>
  </si>
  <si>
    <t>Solihull Total</t>
  </si>
  <si>
    <t>Nomades Total</t>
  </si>
  <si>
    <t>Half Crown Total</t>
  </si>
  <si>
    <t>Coventry Total</t>
  </si>
  <si>
    <t>Ian Dyson</t>
  </si>
  <si>
    <t>Jean-Denis Scatena</t>
  </si>
  <si>
    <t>Gary Durant</t>
  </si>
  <si>
    <t xml:space="preserve"> Barry Cox</t>
  </si>
  <si>
    <t xml:space="preserve"> Carol Cox</t>
  </si>
  <si>
    <t>Keith Turner</t>
  </si>
  <si>
    <t xml:space="preserve"> Bob Wardle</t>
  </si>
  <si>
    <t xml:space="preserve"> Roger Seabury</t>
  </si>
  <si>
    <t>Sue Sutton</t>
  </si>
  <si>
    <t>Brenda Sparkes</t>
  </si>
  <si>
    <t xml:space="preserve"> Charlie Caruana </t>
  </si>
  <si>
    <t>Rachel Kelly</t>
  </si>
  <si>
    <t>Aimee Colley</t>
  </si>
  <si>
    <t>Meredith Young</t>
  </si>
  <si>
    <t xml:space="preserve">Barry Scott </t>
  </si>
  <si>
    <t xml:space="preserve"> Claire White</t>
  </si>
  <si>
    <t>Rich Powell</t>
  </si>
  <si>
    <t>Jerome Rousseau</t>
  </si>
  <si>
    <t xml:space="preserve"> Dave Hancox</t>
  </si>
  <si>
    <t xml:space="preserve"> Garth Fletcher</t>
  </si>
  <si>
    <t>Eileen Sollis</t>
  </si>
  <si>
    <t>Brian Stote</t>
  </si>
  <si>
    <t>John Baxter</t>
  </si>
  <si>
    <t>Alf Smallman</t>
  </si>
  <si>
    <t>Tony Sollis</t>
  </si>
  <si>
    <t>Arthur Watts</t>
  </si>
  <si>
    <t>Carol Bradley</t>
  </si>
  <si>
    <t>Pete Allen</t>
  </si>
  <si>
    <t>Stuart Powell</t>
  </si>
  <si>
    <t>Alan Watkins</t>
  </si>
  <si>
    <t>Jens Bryan</t>
  </si>
  <si>
    <t>Kathy Powell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</si>
</sst>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24">
    <font>
      <sz val="11"/>
      <color rgb="FF00008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rgb="FF7030A0"/>
      <name val="Calibri"/>
      <family val="2"/>
    </font>
    <font>
      <sz val="9"/>
      <color rgb="FF660066"/>
      <name val="Calibri"/>
      <family val="2"/>
    </font>
    <font>
      <sz val="9"/>
      <color rgb="FF000080"/>
      <name val="Calibri"/>
      <family val="2"/>
    </font>
    <font>
      <sz val="9"/>
      <color rgb="FF00B050"/>
      <name val="Calibri"/>
      <family val="2"/>
    </font>
    <font>
      <b/>
      <sz val="9"/>
      <color rgb="FF00B050"/>
      <name val="Calibri"/>
      <family val="2"/>
    </font>
    <font>
      <sz val="9"/>
      <color rgb="FF00B0F0"/>
      <name val="Calibri"/>
      <family val="2"/>
    </font>
    <font>
      <b/>
      <sz val="9"/>
      <color rgb="FF00B0F0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sz val="9"/>
      <color rgb="FF002060"/>
      <name val="Calibri"/>
      <family val="2"/>
    </font>
    <font>
      <b/>
      <sz val="9"/>
      <color rgb="FF002060"/>
      <name val="Calibri"/>
      <family val="2"/>
    </font>
    <font>
      <sz val="9"/>
      <color rgb="FF7030A0"/>
      <name val="Calibri"/>
      <family val="2"/>
    </font>
    <font>
      <b/>
      <sz val="9"/>
      <color rgb="FF7030A0"/>
      <name val="Calibri"/>
      <family val="2"/>
    </font>
    <font>
      <sz val="12"/>
      <color rgb="FF000000"/>
      <name val="Times New Roman"/>
      <family val="1"/>
    </font>
    <font>
      <sz val="12"/>
      <color rgb="FF000080"/>
      <name val="Times New Roman"/>
      <family val="1"/>
    </font>
    <font>
      <sz val="10"/>
      <color theme="0" tint="-0.1499984740745262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7030A0"/>
      </top>
      <bottom style="thin">
        <color rgb="FF7030A0"/>
      </bottom>
      <diagonal/>
    </border>
    <border>
      <left/>
      <right style="medium">
        <color indexed="64"/>
      </right>
      <top style="medium">
        <color rgb="FF7030A0"/>
      </top>
      <bottom style="thin">
        <color rgb="FF7030A0"/>
      </bottom>
      <diagonal/>
    </border>
    <border>
      <left style="medium">
        <color indexed="64"/>
      </left>
      <right/>
      <top style="thin">
        <color rgb="FF000080"/>
      </top>
      <bottom style="medium">
        <color indexed="64"/>
      </bottom>
      <diagonal/>
    </border>
    <border>
      <left/>
      <right/>
      <top style="thin">
        <color rgb="FF000080"/>
      </top>
      <bottom style="medium">
        <color indexed="64"/>
      </bottom>
      <diagonal/>
    </border>
    <border>
      <left/>
      <right style="medium">
        <color indexed="64"/>
      </right>
      <top style="thin">
        <color rgb="FF000080"/>
      </top>
      <bottom style="medium">
        <color indexed="64"/>
      </bottom>
      <diagonal/>
    </border>
    <border>
      <left/>
      <right style="medium">
        <color indexed="64"/>
      </right>
      <top style="thin">
        <color rgb="FF7030A0"/>
      </top>
      <bottom style="medium">
        <color indexed="64"/>
      </bottom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 style="medium">
        <color indexed="64"/>
      </right>
      <top/>
      <bottom style="medium">
        <color indexed="64"/>
      </bottom>
      <diagonal/>
    </border>
    <border>
      <left style="thin">
        <color rgb="FF7030A0"/>
      </left>
      <right/>
      <top/>
      <bottom/>
      <diagonal/>
    </border>
    <border>
      <left style="medium">
        <color indexed="64"/>
      </left>
      <right style="thin">
        <color rgb="FF7030A0"/>
      </right>
      <top/>
      <bottom style="medium">
        <color indexed="64"/>
      </bottom>
      <diagonal/>
    </border>
    <border>
      <left style="thin">
        <color rgb="FF7030A0"/>
      </left>
      <right style="thin">
        <color rgb="FF7030A0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1" fillId="0" borderId="2" xfId="0" applyFont="1" applyBorder="1"/>
    <xf numFmtId="0" fontId="12" fillId="0" borderId="3" xfId="0" applyFont="1" applyBorder="1"/>
    <xf numFmtId="0" fontId="13" fillId="0" borderId="1" xfId="0" applyFont="1" applyBorder="1"/>
    <xf numFmtId="0" fontId="13" fillId="0" borderId="2" xfId="0" applyFont="1" applyBorder="1"/>
    <xf numFmtId="0" fontId="14" fillId="0" borderId="3" xfId="0" applyFont="1" applyBorder="1"/>
    <xf numFmtId="0" fontId="15" fillId="0" borderId="1" xfId="0" applyFont="1" applyBorder="1"/>
    <xf numFmtId="0" fontId="15" fillId="0" borderId="2" xfId="0" applyFont="1" applyBorder="1"/>
    <xf numFmtId="0" fontId="16" fillId="0" borderId="3" xfId="0" applyFont="1" applyBorder="1"/>
    <xf numFmtId="0" fontId="1" fillId="0" borderId="4" xfId="0" applyFont="1" applyBorder="1"/>
    <xf numFmtId="0" fontId="15" fillId="0" borderId="5" xfId="0" applyFont="1" applyBorder="1"/>
    <xf numFmtId="0" fontId="15" fillId="0" borderId="6" xfId="0" applyFont="1" applyBorder="1"/>
    <xf numFmtId="0" fontId="13" fillId="0" borderId="5" xfId="0" applyFont="1" applyBorder="1"/>
    <xf numFmtId="0" fontId="13" fillId="0" borderId="6" xfId="0" applyFont="1" applyBorder="1"/>
    <xf numFmtId="0" fontId="13" fillId="0" borderId="4" xfId="0" applyFont="1" applyBorder="1"/>
    <xf numFmtId="0" fontId="11" fillId="0" borderId="6" xfId="0" applyFont="1" applyBorder="1"/>
    <xf numFmtId="0" fontId="1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17" fillId="0" borderId="1" xfId="0" applyFont="1" applyBorder="1"/>
    <xf numFmtId="0" fontId="17" fillId="0" borderId="5" xfId="0" applyFont="1" applyBorder="1"/>
    <xf numFmtId="0" fontId="17" fillId="0" borderId="2" xfId="0" applyFont="1" applyBorder="1"/>
    <xf numFmtId="0" fontId="17" fillId="0" borderId="6" xfId="0" applyFont="1" applyBorder="1"/>
    <xf numFmtId="0" fontId="18" fillId="0" borderId="3" xfId="0" applyFont="1" applyBorder="1"/>
    <xf numFmtId="0" fontId="17" fillId="0" borderId="4" xfId="0" applyFont="1" applyBorder="1"/>
    <xf numFmtId="0" fontId="19" fillId="2" borderId="1" xfId="0" applyFont="1" applyFill="1" applyBorder="1"/>
    <xf numFmtId="0" fontId="19" fillId="2" borderId="5" xfId="0" applyFont="1" applyFill="1" applyBorder="1"/>
    <xf numFmtId="0" fontId="19" fillId="2" borderId="2" xfId="0" applyFont="1" applyFill="1" applyBorder="1"/>
    <xf numFmtId="0" fontId="19" fillId="2" borderId="6" xfId="0" applyFont="1" applyFill="1" applyBorder="1"/>
    <xf numFmtId="0" fontId="20" fillId="2" borderId="3" xfId="0" applyFont="1" applyFill="1" applyBorder="1"/>
    <xf numFmtId="0" fontId="19" fillId="2" borderId="4" xfId="0" applyFont="1" applyFill="1" applyBorder="1"/>
    <xf numFmtId="0" fontId="0" fillId="0" borderId="0" xfId="0" applyAlignment="1">
      <alignment vertical="center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0" fontId="1" fillId="0" borderId="9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4" fillId="0" borderId="0" xfId="0" applyFont="1"/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7" fillId="0" borderId="14" xfId="0" applyNumberFormat="1" applyFont="1" applyBorder="1"/>
    <xf numFmtId="164" fontId="7" fillId="0" borderId="15" xfId="0" applyNumberFormat="1" applyFont="1" applyBorder="1"/>
    <xf numFmtId="164" fontId="4" fillId="0" borderId="16" xfId="0" applyNumberFormat="1" applyFont="1" applyBorder="1"/>
    <xf numFmtId="164" fontId="4" fillId="0" borderId="17" xfId="0" applyNumberFormat="1" applyFont="1" applyBorder="1"/>
    <xf numFmtId="164" fontId="4" fillId="0" borderId="9" xfId="0" applyNumberFormat="1" applyFont="1" applyBorder="1"/>
    <xf numFmtId="164" fontId="4" fillId="0" borderId="18" xfId="0" applyNumberFormat="1" applyFont="1" applyBorder="1"/>
    <xf numFmtId="164" fontId="4" fillId="0" borderId="19" xfId="0" applyNumberFormat="1" applyFont="1" applyBorder="1"/>
    <xf numFmtId="164" fontId="4" fillId="0" borderId="20" xfId="0" applyNumberFormat="1" applyFont="1" applyBorder="1"/>
    <xf numFmtId="164" fontId="4" fillId="0" borderId="13" xfId="0" applyNumberFormat="1" applyFont="1" applyBorder="1"/>
    <xf numFmtId="164" fontId="23" fillId="3" borderId="16" xfId="0" applyNumberFormat="1" applyFont="1" applyFill="1" applyBorder="1"/>
    <xf numFmtId="164" fontId="23" fillId="3" borderId="17" xfId="0" applyNumberFormat="1" applyFont="1" applyFill="1" applyBorder="1"/>
    <xf numFmtId="164" fontId="23" fillId="3" borderId="9" xfId="0" applyNumberFormat="1" applyFont="1" applyFill="1" applyBorder="1"/>
    <xf numFmtId="164" fontId="23" fillId="3" borderId="18" xfId="0" applyNumberFormat="1" applyFont="1" applyFill="1" applyBorder="1"/>
    <xf numFmtId="164" fontId="23" fillId="3" borderId="19" xfId="0" applyNumberFormat="1" applyFont="1" applyFill="1" applyBorder="1"/>
    <xf numFmtId="164" fontId="23" fillId="3" borderId="20" xfId="0" applyNumberFormat="1" applyFont="1" applyFill="1" applyBorder="1"/>
    <xf numFmtId="164" fontId="23" fillId="3" borderId="13" xfId="0" applyNumberFormat="1" applyFont="1" applyFill="1" applyBorder="1"/>
    <xf numFmtId="164" fontId="4" fillId="4" borderId="21" xfId="0" applyNumberFormat="1" applyFont="1" applyFill="1" applyBorder="1"/>
    <xf numFmtId="164" fontId="4" fillId="2" borderId="21" xfId="0" applyNumberFormat="1" applyFont="1" applyFill="1" applyBorder="1"/>
    <xf numFmtId="164" fontId="23" fillId="3" borderId="21" xfId="0" applyNumberFormat="1" applyFont="1" applyFill="1" applyBorder="1"/>
    <xf numFmtId="164" fontId="23" fillId="5" borderId="21" xfId="0" applyNumberFormat="1" applyFont="1" applyFill="1" applyBorder="1"/>
    <xf numFmtId="164" fontId="4" fillId="0" borderId="3" xfId="0" applyNumberFormat="1" applyFont="1" applyBorder="1"/>
    <xf numFmtId="164" fontId="4" fillId="0" borderId="22" xfId="0" applyNumberFormat="1" applyFont="1" applyBorder="1"/>
    <xf numFmtId="164" fontId="4" fillId="0" borderId="23" xfId="0" applyNumberFormat="1" applyFont="1" applyBorder="1"/>
    <xf numFmtId="164" fontId="23" fillId="3" borderId="23" xfId="0" applyNumberFormat="1" applyFont="1" applyFill="1" applyBorder="1"/>
    <xf numFmtId="164" fontId="23" fillId="3" borderId="22" xfId="0" applyNumberFormat="1" applyFont="1" applyFill="1" applyBorder="1"/>
    <xf numFmtId="164" fontId="7" fillId="0" borderId="24" xfId="0" applyNumberFormat="1" applyFont="1" applyBorder="1"/>
    <xf numFmtId="164" fontId="23" fillId="3" borderId="3" xfId="0" applyNumberFormat="1" applyFont="1" applyFill="1" applyBorder="1"/>
  </cellXfs>
  <cellStyles count="1">
    <cellStyle name="Normal" xfId="0" builtinId="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showWhiteSpace="0" view="pageLayout" zoomScaleNormal="100" workbookViewId="0">
      <selection activeCell="C18" sqref="C18:AB18"/>
    </sheetView>
  </sheetViews>
  <sheetFormatPr defaultColWidth="9.140625" defaultRowHeight="15"/>
  <cols>
    <col min="1" max="1" width="14.140625" style="2" customWidth="1"/>
    <col min="2" max="2" width="12.5703125" style="3" customWidth="1"/>
    <col min="3" max="3" width="4.7109375" customWidth="1"/>
    <col min="4" max="4" width="5" customWidth="1"/>
    <col min="5" max="28" width="4.140625" customWidth="1"/>
    <col min="31" max="31" width="3.28515625" customWidth="1"/>
    <col min="32" max="32" width="8.85546875" customWidth="1"/>
    <col min="33" max="41" width="3.42578125" customWidth="1"/>
    <col min="42" max="42" width="8.85546875" customWidth="1"/>
  </cols>
  <sheetData>
    <row r="1" spans="1:32" s="52" customFormat="1" ht="21.2" customHeight="1" thickBot="1">
      <c r="A1" s="4"/>
      <c r="B1" s="43"/>
      <c r="C1" s="44" t="s">
        <v>6</v>
      </c>
      <c r="D1" s="45" t="s">
        <v>6</v>
      </c>
      <c r="E1" s="46" t="s">
        <v>0</v>
      </c>
      <c r="F1" s="47"/>
      <c r="G1" s="47"/>
      <c r="H1" s="48"/>
      <c r="I1" s="46" t="s">
        <v>1</v>
      </c>
      <c r="J1" s="47"/>
      <c r="K1" s="47"/>
      <c r="L1" s="48"/>
      <c r="M1" s="47" t="s">
        <v>2</v>
      </c>
      <c r="N1" s="47"/>
      <c r="O1" s="47"/>
      <c r="P1" s="48"/>
      <c r="Q1" s="47" t="s">
        <v>3</v>
      </c>
      <c r="R1" s="47"/>
      <c r="S1" s="47"/>
      <c r="T1" s="48"/>
      <c r="U1" s="49" t="s">
        <v>4</v>
      </c>
      <c r="V1" s="50"/>
      <c r="W1" s="50"/>
      <c r="X1" s="51"/>
      <c r="Y1" s="49" t="s">
        <v>5</v>
      </c>
      <c r="Z1" s="50"/>
      <c r="AA1" s="50"/>
      <c r="AB1" s="51"/>
    </row>
    <row r="2" spans="1:32" s="62" customFormat="1" ht="21.2" customHeight="1" thickBot="1">
      <c r="A2" s="53"/>
      <c r="B2" s="54"/>
      <c r="C2" s="55" t="s">
        <v>11</v>
      </c>
      <c r="D2" s="55" t="s">
        <v>10</v>
      </c>
      <c r="E2" s="56" t="s">
        <v>7</v>
      </c>
      <c r="F2" s="57" t="s">
        <v>8</v>
      </c>
      <c r="G2" s="57" t="s">
        <v>9</v>
      </c>
      <c r="H2" s="58" t="s">
        <v>10</v>
      </c>
      <c r="I2" s="56" t="s">
        <v>7</v>
      </c>
      <c r="J2" s="57" t="s">
        <v>8</v>
      </c>
      <c r="K2" s="57" t="s">
        <v>9</v>
      </c>
      <c r="L2" s="58" t="s">
        <v>10</v>
      </c>
      <c r="M2" s="56" t="s">
        <v>7</v>
      </c>
      <c r="N2" s="57" t="s">
        <v>8</v>
      </c>
      <c r="O2" s="57" t="s">
        <v>9</v>
      </c>
      <c r="P2" s="58" t="s">
        <v>10</v>
      </c>
      <c r="Q2" s="56" t="s">
        <v>7</v>
      </c>
      <c r="R2" s="57" t="s">
        <v>8</v>
      </c>
      <c r="S2" s="57" t="s">
        <v>9</v>
      </c>
      <c r="T2" s="58" t="s">
        <v>10</v>
      </c>
      <c r="U2" s="56" t="s">
        <v>7</v>
      </c>
      <c r="V2" s="57" t="s">
        <v>8</v>
      </c>
      <c r="W2" s="57" t="s">
        <v>9</v>
      </c>
      <c r="X2" s="59" t="s">
        <v>10</v>
      </c>
      <c r="Y2" s="60" t="s">
        <v>7</v>
      </c>
      <c r="Z2" s="61" t="s">
        <v>8</v>
      </c>
      <c r="AA2" s="61" t="s">
        <v>9</v>
      </c>
      <c r="AB2" s="58" t="s">
        <v>10</v>
      </c>
    </row>
    <row r="3" spans="1:32" ht="20.25" customHeight="1" thickBot="1">
      <c r="A3" s="25" t="s">
        <v>42</v>
      </c>
      <c r="B3" s="26" t="s">
        <v>43</v>
      </c>
      <c r="C3" s="63">
        <f>E3+I3+M3+Q3+U3+Y3</f>
        <v>4</v>
      </c>
      <c r="D3" s="63">
        <f>H3+L3+P3+T3+X3+AB3</f>
        <v>20</v>
      </c>
      <c r="E3" s="72"/>
      <c r="F3" s="73"/>
      <c r="G3" s="73"/>
      <c r="H3" s="74">
        <f>F3-G3</f>
        <v>0</v>
      </c>
      <c r="I3" s="65">
        <v>1</v>
      </c>
      <c r="J3" s="66">
        <v>13</v>
      </c>
      <c r="K3" s="66">
        <v>4</v>
      </c>
      <c r="L3" s="67">
        <f>J3-K3</f>
        <v>9</v>
      </c>
      <c r="M3" s="65">
        <v>1</v>
      </c>
      <c r="N3" s="66">
        <v>13</v>
      </c>
      <c r="O3" s="66">
        <v>10</v>
      </c>
      <c r="P3" s="67">
        <f>N3-O3</f>
        <v>3</v>
      </c>
      <c r="Q3" s="65">
        <v>1</v>
      </c>
      <c r="R3" s="66">
        <v>13</v>
      </c>
      <c r="S3" s="66">
        <v>7</v>
      </c>
      <c r="T3" s="67">
        <f>R3-S3</f>
        <v>6</v>
      </c>
      <c r="U3" s="65">
        <v>0</v>
      </c>
      <c r="V3" s="66">
        <v>6</v>
      </c>
      <c r="W3" s="66">
        <v>13</v>
      </c>
      <c r="X3" s="67">
        <f>V3-W3</f>
        <v>-7</v>
      </c>
      <c r="Y3" s="65">
        <v>1</v>
      </c>
      <c r="Z3" s="66">
        <v>13</v>
      </c>
      <c r="AA3" s="66">
        <v>4</v>
      </c>
      <c r="AB3" s="67">
        <f>Z3-AA3</f>
        <v>9</v>
      </c>
      <c r="AC3" s="41"/>
    </row>
    <row r="4" spans="1:32" ht="20.25" customHeight="1" thickBot="1">
      <c r="A4" s="7" t="s">
        <v>44</v>
      </c>
      <c r="B4" s="21" t="s">
        <v>45</v>
      </c>
      <c r="C4" s="64">
        <f t="shared" ref="C4:C25" si="0">E4+I4+M4+Q4+U4+Y4</f>
        <v>1</v>
      </c>
      <c r="D4" s="64">
        <f t="shared" ref="D4:D25" si="1">H4+L4+P4+T4+X4+AB4</f>
        <v>-19</v>
      </c>
      <c r="E4" s="75"/>
      <c r="F4" s="76"/>
      <c r="G4" s="76"/>
      <c r="H4" s="77">
        <f>F4-G4</f>
        <v>0</v>
      </c>
      <c r="I4" s="68">
        <v>0</v>
      </c>
      <c r="J4" s="69">
        <v>9</v>
      </c>
      <c r="K4" s="69">
        <v>13</v>
      </c>
      <c r="L4" s="70">
        <f>J4-K4</f>
        <v>-4</v>
      </c>
      <c r="M4" s="68">
        <v>0</v>
      </c>
      <c r="N4" s="69">
        <v>9</v>
      </c>
      <c r="O4" s="69">
        <v>13</v>
      </c>
      <c r="P4" s="70">
        <f>N4-O4</f>
        <v>-4</v>
      </c>
      <c r="Q4" s="68">
        <v>0</v>
      </c>
      <c r="R4" s="69">
        <v>6</v>
      </c>
      <c r="S4" s="69">
        <v>13</v>
      </c>
      <c r="T4" s="70">
        <f>R4-S4</f>
        <v>-7</v>
      </c>
      <c r="U4" s="68">
        <v>0</v>
      </c>
      <c r="V4" s="69">
        <v>1</v>
      </c>
      <c r="W4" s="69">
        <v>13</v>
      </c>
      <c r="X4" s="70">
        <v>-12</v>
      </c>
      <c r="Y4" s="68">
        <v>1</v>
      </c>
      <c r="Z4" s="69">
        <v>13</v>
      </c>
      <c r="AA4" s="69">
        <v>5</v>
      </c>
      <c r="AB4" s="70">
        <f>Z4-AA4</f>
        <v>8</v>
      </c>
      <c r="AC4" s="42"/>
    </row>
    <row r="5" spans="1:32" ht="20.25" customHeight="1" thickBot="1">
      <c r="A5" s="7" t="s">
        <v>46</v>
      </c>
      <c r="B5" s="21" t="s">
        <v>47</v>
      </c>
      <c r="C5" s="63">
        <f t="shared" si="0"/>
        <v>2</v>
      </c>
      <c r="D5" s="63">
        <f t="shared" si="1"/>
        <v>-12</v>
      </c>
      <c r="E5" s="89"/>
      <c r="F5" s="87"/>
      <c r="G5" s="87"/>
      <c r="H5" s="78">
        <f>F5-G5</f>
        <v>0</v>
      </c>
      <c r="I5" s="85">
        <v>1</v>
      </c>
      <c r="J5" s="84">
        <v>13</v>
      </c>
      <c r="K5" s="84">
        <v>12</v>
      </c>
      <c r="L5" s="71">
        <f>J5-K5</f>
        <v>1</v>
      </c>
      <c r="M5" s="85">
        <v>0</v>
      </c>
      <c r="N5" s="84">
        <v>3</v>
      </c>
      <c r="O5" s="84">
        <v>13</v>
      </c>
      <c r="P5" s="71">
        <f>N5-O5</f>
        <v>-10</v>
      </c>
      <c r="Q5" s="85">
        <v>1</v>
      </c>
      <c r="R5" s="84">
        <v>13</v>
      </c>
      <c r="S5" s="84">
        <v>9</v>
      </c>
      <c r="T5" s="71">
        <f>R5-S5</f>
        <v>4</v>
      </c>
      <c r="U5" s="85">
        <v>0</v>
      </c>
      <c r="V5" s="84">
        <v>10</v>
      </c>
      <c r="W5" s="84">
        <v>13</v>
      </c>
      <c r="X5" s="71">
        <f>V5-W5</f>
        <v>-3</v>
      </c>
      <c r="Y5" s="85">
        <v>0</v>
      </c>
      <c r="Z5" s="84">
        <v>9</v>
      </c>
      <c r="AA5" s="84">
        <v>13</v>
      </c>
      <c r="AB5" s="71">
        <f>Z5-AA5</f>
        <v>-4</v>
      </c>
      <c r="AC5" s="42"/>
    </row>
    <row r="6" spans="1:32" s="1" customFormat="1" ht="20.25" customHeight="1" thickBot="1">
      <c r="A6" s="8" t="s">
        <v>21</v>
      </c>
      <c r="B6" s="22"/>
      <c r="C6" s="63">
        <f t="shared" si="0"/>
        <v>7</v>
      </c>
      <c r="D6" s="63">
        <f t="shared" si="1"/>
        <v>-11</v>
      </c>
      <c r="E6" s="81">
        <f t="shared" ref="E6:AB6" si="2">SUM(E3+E4+E5)</f>
        <v>0</v>
      </c>
      <c r="F6" s="81">
        <f t="shared" si="2"/>
        <v>0</v>
      </c>
      <c r="G6" s="81">
        <f t="shared" si="2"/>
        <v>0</v>
      </c>
      <c r="H6" s="81">
        <f t="shared" si="2"/>
        <v>0</v>
      </c>
      <c r="I6" s="79">
        <f t="shared" si="2"/>
        <v>2</v>
      </c>
      <c r="J6" s="79">
        <f t="shared" si="2"/>
        <v>35</v>
      </c>
      <c r="K6" s="79">
        <f t="shared" si="2"/>
        <v>29</v>
      </c>
      <c r="L6" s="80">
        <f t="shared" si="2"/>
        <v>6</v>
      </c>
      <c r="M6" s="79">
        <f t="shared" si="2"/>
        <v>1</v>
      </c>
      <c r="N6" s="79">
        <f t="shared" si="2"/>
        <v>25</v>
      </c>
      <c r="O6" s="79">
        <f t="shared" si="2"/>
        <v>36</v>
      </c>
      <c r="P6" s="80">
        <f t="shared" si="2"/>
        <v>-11</v>
      </c>
      <c r="Q6" s="79">
        <f t="shared" si="2"/>
        <v>2</v>
      </c>
      <c r="R6" s="79">
        <f t="shared" si="2"/>
        <v>32</v>
      </c>
      <c r="S6" s="79">
        <f t="shared" si="2"/>
        <v>29</v>
      </c>
      <c r="T6" s="80">
        <f t="shared" si="2"/>
        <v>3</v>
      </c>
      <c r="U6" s="79">
        <f t="shared" si="2"/>
        <v>0</v>
      </c>
      <c r="V6" s="79">
        <f t="shared" si="2"/>
        <v>17</v>
      </c>
      <c r="W6" s="79">
        <f t="shared" si="2"/>
        <v>39</v>
      </c>
      <c r="X6" s="80">
        <f t="shared" si="2"/>
        <v>-22</v>
      </c>
      <c r="Y6" s="79">
        <f t="shared" si="2"/>
        <v>2</v>
      </c>
      <c r="Z6" s="79">
        <f t="shared" si="2"/>
        <v>35</v>
      </c>
      <c r="AA6" s="79">
        <f t="shared" si="2"/>
        <v>22</v>
      </c>
      <c r="AB6" s="80">
        <f t="shared" si="2"/>
        <v>13</v>
      </c>
      <c r="AC6" s="42"/>
    </row>
    <row r="7" spans="1:32" ht="20.25" customHeight="1" thickBot="1">
      <c r="A7" s="27" t="s">
        <v>36</v>
      </c>
      <c r="B7" s="28" t="s">
        <v>37</v>
      </c>
      <c r="C7" s="64">
        <f t="shared" si="0"/>
        <v>2</v>
      </c>
      <c r="D7" s="64">
        <f t="shared" si="1"/>
        <v>-5</v>
      </c>
      <c r="E7" s="65">
        <v>0</v>
      </c>
      <c r="F7" s="66">
        <v>4</v>
      </c>
      <c r="G7" s="66">
        <v>13</v>
      </c>
      <c r="H7" s="67">
        <f>F7-G7</f>
        <v>-9</v>
      </c>
      <c r="I7" s="72"/>
      <c r="J7" s="73"/>
      <c r="K7" s="73"/>
      <c r="L7" s="74">
        <f>J7-K7</f>
        <v>0</v>
      </c>
      <c r="M7" s="65">
        <v>0</v>
      </c>
      <c r="N7" s="66">
        <v>10</v>
      </c>
      <c r="O7" s="66">
        <v>13</v>
      </c>
      <c r="P7" s="67">
        <f>N7-O7</f>
        <v>-3</v>
      </c>
      <c r="Q7" s="65">
        <v>0</v>
      </c>
      <c r="R7" s="66">
        <v>8</v>
      </c>
      <c r="S7" s="66">
        <v>13</v>
      </c>
      <c r="T7" s="67">
        <f>R7-S7</f>
        <v>-5</v>
      </c>
      <c r="U7" s="65">
        <v>1</v>
      </c>
      <c r="V7" s="66">
        <v>13</v>
      </c>
      <c r="W7" s="66">
        <v>11</v>
      </c>
      <c r="X7" s="67">
        <f>V7-W7</f>
        <v>2</v>
      </c>
      <c r="Y7" s="65">
        <v>1</v>
      </c>
      <c r="Z7" s="66">
        <v>13</v>
      </c>
      <c r="AA7" s="66">
        <v>3</v>
      </c>
      <c r="AB7" s="67">
        <f>Z7-AA7</f>
        <v>10</v>
      </c>
      <c r="AC7" s="39"/>
    </row>
    <row r="8" spans="1:32" ht="20.25" customHeight="1" thickBot="1">
      <c r="A8" s="29" t="s">
        <v>38</v>
      </c>
      <c r="B8" s="30" t="s">
        <v>39</v>
      </c>
      <c r="C8" s="63">
        <f t="shared" si="0"/>
        <v>5</v>
      </c>
      <c r="D8" s="63">
        <f t="shared" si="1"/>
        <v>26</v>
      </c>
      <c r="E8" s="68">
        <v>1</v>
      </c>
      <c r="F8" s="69">
        <v>13</v>
      </c>
      <c r="G8" s="69">
        <v>9</v>
      </c>
      <c r="H8" s="70">
        <f>F8-G8</f>
        <v>4</v>
      </c>
      <c r="I8" s="75"/>
      <c r="J8" s="76"/>
      <c r="K8" s="76"/>
      <c r="L8" s="77">
        <f>J8-K8</f>
        <v>0</v>
      </c>
      <c r="M8" s="68">
        <v>1</v>
      </c>
      <c r="N8" s="69">
        <v>13</v>
      </c>
      <c r="O8" s="69">
        <v>9</v>
      </c>
      <c r="P8" s="70">
        <f>N8-O8</f>
        <v>4</v>
      </c>
      <c r="Q8" s="68">
        <v>1</v>
      </c>
      <c r="R8" s="69">
        <v>13</v>
      </c>
      <c r="S8" s="69">
        <v>11</v>
      </c>
      <c r="T8" s="70">
        <f>R8-S8</f>
        <v>2</v>
      </c>
      <c r="U8" s="68">
        <v>1</v>
      </c>
      <c r="V8" s="69">
        <v>13</v>
      </c>
      <c r="W8" s="69">
        <v>6</v>
      </c>
      <c r="X8" s="70">
        <f>V8-W8</f>
        <v>7</v>
      </c>
      <c r="Y8" s="68">
        <v>1</v>
      </c>
      <c r="Z8" s="69">
        <v>13</v>
      </c>
      <c r="AA8" s="69">
        <v>4</v>
      </c>
      <c r="AB8" s="70">
        <f>Z8-AA8</f>
        <v>9</v>
      </c>
      <c r="AC8" s="39"/>
    </row>
    <row r="9" spans="1:32" ht="20.25" customHeight="1" thickBot="1">
      <c r="A9" s="29" t="s">
        <v>40</v>
      </c>
      <c r="B9" s="30" t="s">
        <v>41</v>
      </c>
      <c r="C9" s="63">
        <f t="shared" si="0"/>
        <v>3</v>
      </c>
      <c r="D9" s="63">
        <f t="shared" si="1"/>
        <v>17</v>
      </c>
      <c r="E9" s="83">
        <v>0</v>
      </c>
      <c r="F9" s="84">
        <v>12</v>
      </c>
      <c r="G9" s="84">
        <v>13</v>
      </c>
      <c r="H9" s="71">
        <f>F9-G9</f>
        <v>-1</v>
      </c>
      <c r="I9" s="86"/>
      <c r="J9" s="87"/>
      <c r="K9" s="87"/>
      <c r="L9" s="78">
        <f>J9-K9</f>
        <v>0</v>
      </c>
      <c r="M9" s="85">
        <v>1</v>
      </c>
      <c r="N9" s="84">
        <v>13</v>
      </c>
      <c r="O9" s="84">
        <v>9</v>
      </c>
      <c r="P9" s="71">
        <f>N9-O9</f>
        <v>4</v>
      </c>
      <c r="Q9" s="85">
        <v>0</v>
      </c>
      <c r="R9" s="84">
        <v>9</v>
      </c>
      <c r="S9" s="84">
        <v>13</v>
      </c>
      <c r="T9" s="71">
        <f>R9-S9</f>
        <v>-4</v>
      </c>
      <c r="U9" s="85">
        <v>1</v>
      </c>
      <c r="V9" s="84">
        <v>13</v>
      </c>
      <c r="W9" s="84">
        <v>0</v>
      </c>
      <c r="X9" s="71">
        <f>V9-W9</f>
        <v>13</v>
      </c>
      <c r="Y9" s="85">
        <v>1</v>
      </c>
      <c r="Z9" s="84">
        <v>13</v>
      </c>
      <c r="AA9" s="84">
        <v>8</v>
      </c>
      <c r="AB9" s="71">
        <f>Z9-AA9</f>
        <v>5</v>
      </c>
      <c r="AC9" s="39"/>
    </row>
    <row r="10" spans="1:32" s="1" customFormat="1" ht="20.25" customHeight="1" thickBot="1">
      <c r="A10" s="31" t="s">
        <v>20</v>
      </c>
      <c r="B10" s="32"/>
      <c r="C10" s="63">
        <f>E10+I10+M10+Q10+U10+Y10</f>
        <v>10</v>
      </c>
      <c r="D10" s="63">
        <f>H10+L10+P10+T10+X10+AB10</f>
        <v>38</v>
      </c>
      <c r="E10" s="79">
        <f t="shared" ref="E10:AB10" si="3">SUM(E7+E8+E9)</f>
        <v>1</v>
      </c>
      <c r="F10" s="79">
        <f t="shared" si="3"/>
        <v>29</v>
      </c>
      <c r="G10" s="79">
        <f t="shared" si="3"/>
        <v>35</v>
      </c>
      <c r="H10" s="79">
        <f t="shared" si="3"/>
        <v>-6</v>
      </c>
      <c r="I10" s="81">
        <f t="shared" si="3"/>
        <v>0</v>
      </c>
      <c r="J10" s="81">
        <f t="shared" si="3"/>
        <v>0</v>
      </c>
      <c r="K10" s="81">
        <f t="shared" si="3"/>
        <v>0</v>
      </c>
      <c r="L10" s="82">
        <f t="shared" si="3"/>
        <v>0</v>
      </c>
      <c r="M10" s="79">
        <f t="shared" si="3"/>
        <v>2</v>
      </c>
      <c r="N10" s="79">
        <f t="shared" si="3"/>
        <v>36</v>
      </c>
      <c r="O10" s="79">
        <f t="shared" si="3"/>
        <v>31</v>
      </c>
      <c r="P10" s="80">
        <f t="shared" si="3"/>
        <v>5</v>
      </c>
      <c r="Q10" s="79">
        <f t="shared" si="3"/>
        <v>1</v>
      </c>
      <c r="R10" s="79">
        <f t="shared" si="3"/>
        <v>30</v>
      </c>
      <c r="S10" s="79">
        <f t="shared" si="3"/>
        <v>37</v>
      </c>
      <c r="T10" s="80">
        <f t="shared" si="3"/>
        <v>-7</v>
      </c>
      <c r="U10" s="79">
        <f t="shared" si="3"/>
        <v>3</v>
      </c>
      <c r="V10" s="79">
        <f t="shared" si="3"/>
        <v>39</v>
      </c>
      <c r="W10" s="79">
        <f t="shared" si="3"/>
        <v>17</v>
      </c>
      <c r="X10" s="80">
        <f t="shared" si="3"/>
        <v>22</v>
      </c>
      <c r="Y10" s="79">
        <f t="shared" si="3"/>
        <v>3</v>
      </c>
      <c r="Z10" s="79">
        <f t="shared" si="3"/>
        <v>39</v>
      </c>
      <c r="AA10" s="79">
        <f t="shared" si="3"/>
        <v>15</v>
      </c>
      <c r="AB10" s="80">
        <f t="shared" si="3"/>
        <v>24</v>
      </c>
    </row>
    <row r="11" spans="1:32" ht="20.25" customHeight="1" thickBot="1">
      <c r="A11" s="12" t="s">
        <v>14</v>
      </c>
      <c r="B11" s="16" t="s">
        <v>22</v>
      </c>
      <c r="C11" s="63">
        <f t="shared" si="0"/>
        <v>3</v>
      </c>
      <c r="D11" s="63">
        <f t="shared" si="1"/>
        <v>3</v>
      </c>
      <c r="E11" s="65">
        <v>0</v>
      </c>
      <c r="F11" s="66">
        <v>10</v>
      </c>
      <c r="G11" s="66">
        <v>13</v>
      </c>
      <c r="H11" s="67">
        <f>F11-G11</f>
        <v>-3</v>
      </c>
      <c r="I11" s="65">
        <v>1</v>
      </c>
      <c r="J11" s="66">
        <v>13</v>
      </c>
      <c r="K11" s="66">
        <v>10</v>
      </c>
      <c r="L11" s="67">
        <f>J11-K11</f>
        <v>3</v>
      </c>
      <c r="M11" s="72"/>
      <c r="N11" s="73"/>
      <c r="O11" s="73"/>
      <c r="P11" s="74">
        <f>N11-O11</f>
        <v>0</v>
      </c>
      <c r="Q11" s="65">
        <v>0</v>
      </c>
      <c r="R11" s="66">
        <v>2</v>
      </c>
      <c r="S11" s="66">
        <v>13</v>
      </c>
      <c r="T11" s="67">
        <f>R11-S11</f>
        <v>-11</v>
      </c>
      <c r="U11" s="65">
        <v>1</v>
      </c>
      <c r="V11" s="66">
        <v>13</v>
      </c>
      <c r="W11" s="66">
        <v>9</v>
      </c>
      <c r="X11" s="67">
        <f>V11-W11</f>
        <v>4</v>
      </c>
      <c r="Y11" s="65">
        <v>1</v>
      </c>
      <c r="Z11" s="66">
        <v>13</v>
      </c>
      <c r="AA11" s="66">
        <v>3</v>
      </c>
      <c r="AB11" s="67">
        <f>Z11-AA11</f>
        <v>10</v>
      </c>
    </row>
    <row r="12" spans="1:32" ht="20.25" customHeight="1" thickBot="1">
      <c r="A12" s="13" t="s">
        <v>12</v>
      </c>
      <c r="B12" s="17" t="s">
        <v>13</v>
      </c>
      <c r="C12" s="63">
        <f t="shared" si="0"/>
        <v>3</v>
      </c>
      <c r="D12" s="63">
        <f t="shared" si="1"/>
        <v>13</v>
      </c>
      <c r="E12" s="68">
        <v>1</v>
      </c>
      <c r="F12" s="69">
        <v>13</v>
      </c>
      <c r="G12" s="69">
        <v>9</v>
      </c>
      <c r="H12" s="70">
        <f>F12-G12</f>
        <v>4</v>
      </c>
      <c r="I12" s="68">
        <v>0</v>
      </c>
      <c r="J12" s="69">
        <v>9</v>
      </c>
      <c r="K12" s="69">
        <v>13</v>
      </c>
      <c r="L12" s="70">
        <f>J12-K12</f>
        <v>-4</v>
      </c>
      <c r="M12" s="75"/>
      <c r="N12" s="76"/>
      <c r="O12" s="76"/>
      <c r="P12" s="77">
        <f>N12-O12</f>
        <v>0</v>
      </c>
      <c r="Q12" s="68">
        <v>1</v>
      </c>
      <c r="R12" s="69">
        <v>13</v>
      </c>
      <c r="S12" s="69">
        <v>7</v>
      </c>
      <c r="T12" s="70">
        <f>R12-S12</f>
        <v>6</v>
      </c>
      <c r="U12" s="68">
        <v>0</v>
      </c>
      <c r="V12" s="69">
        <v>10</v>
      </c>
      <c r="W12" s="69">
        <v>13</v>
      </c>
      <c r="X12" s="70">
        <f>V12-W12</f>
        <v>-3</v>
      </c>
      <c r="Y12" s="68">
        <v>1</v>
      </c>
      <c r="Z12" s="69">
        <v>13</v>
      </c>
      <c r="AA12" s="69">
        <v>3</v>
      </c>
      <c r="AB12" s="70">
        <f>Z12-AA12</f>
        <v>10</v>
      </c>
    </row>
    <row r="13" spans="1:32" ht="20.25" customHeight="1" thickBot="1">
      <c r="A13" s="13" t="s">
        <v>23</v>
      </c>
      <c r="B13" s="17" t="s">
        <v>15</v>
      </c>
      <c r="C13" s="63">
        <f t="shared" si="0"/>
        <v>4</v>
      </c>
      <c r="D13" s="63">
        <f t="shared" si="1"/>
        <v>18</v>
      </c>
      <c r="E13" s="85">
        <v>1</v>
      </c>
      <c r="F13" s="84">
        <v>13</v>
      </c>
      <c r="G13" s="84">
        <v>3</v>
      </c>
      <c r="H13" s="71">
        <f>F13-G13</f>
        <v>10</v>
      </c>
      <c r="I13" s="85">
        <v>0</v>
      </c>
      <c r="J13" s="84">
        <v>9</v>
      </c>
      <c r="K13" s="84">
        <v>13</v>
      </c>
      <c r="L13" s="71">
        <f>J13-K13</f>
        <v>-4</v>
      </c>
      <c r="M13" s="86"/>
      <c r="N13" s="87"/>
      <c r="O13" s="87"/>
      <c r="P13" s="78">
        <f>N13-O13</f>
        <v>0</v>
      </c>
      <c r="Q13" s="85">
        <v>1</v>
      </c>
      <c r="R13" s="84">
        <v>13</v>
      </c>
      <c r="S13" s="84">
        <v>12</v>
      </c>
      <c r="T13" s="71">
        <f>R13-S13</f>
        <v>1</v>
      </c>
      <c r="U13" s="85">
        <v>1</v>
      </c>
      <c r="V13" s="84">
        <v>13</v>
      </c>
      <c r="W13" s="84">
        <v>9</v>
      </c>
      <c r="X13" s="71">
        <f>V13-W13</f>
        <v>4</v>
      </c>
      <c r="Y13" s="85">
        <v>1</v>
      </c>
      <c r="Z13" s="84">
        <v>13</v>
      </c>
      <c r="AA13" s="84">
        <v>6</v>
      </c>
      <c r="AB13" s="71">
        <f>Z13-AA13</f>
        <v>7</v>
      </c>
      <c r="AF13" s="1"/>
    </row>
    <row r="14" spans="1:32" s="1" customFormat="1" ht="20.25" customHeight="1" thickBot="1">
      <c r="A14" s="14" t="s">
        <v>19</v>
      </c>
      <c r="B14" s="15"/>
      <c r="C14" s="88">
        <f>E14+I14+M14+Q14+U14+Y14</f>
        <v>10</v>
      </c>
      <c r="D14" s="88">
        <f>H14+L14+P14+T14+X14+AB14</f>
        <v>34</v>
      </c>
      <c r="E14" s="79">
        <f t="shared" ref="E14:AB14" si="4">SUM(E11+E12+E13)</f>
        <v>2</v>
      </c>
      <c r="F14" s="79">
        <f t="shared" si="4"/>
        <v>36</v>
      </c>
      <c r="G14" s="79">
        <f t="shared" si="4"/>
        <v>25</v>
      </c>
      <c r="H14" s="79">
        <f t="shared" si="4"/>
        <v>11</v>
      </c>
      <c r="I14" s="79">
        <f t="shared" si="4"/>
        <v>1</v>
      </c>
      <c r="J14" s="79">
        <f t="shared" si="4"/>
        <v>31</v>
      </c>
      <c r="K14" s="79">
        <f t="shared" si="4"/>
        <v>36</v>
      </c>
      <c r="L14" s="80">
        <f t="shared" si="4"/>
        <v>-5</v>
      </c>
      <c r="M14" s="81">
        <f t="shared" si="4"/>
        <v>0</v>
      </c>
      <c r="N14" s="81">
        <f t="shared" si="4"/>
        <v>0</v>
      </c>
      <c r="O14" s="81">
        <f t="shared" si="4"/>
        <v>0</v>
      </c>
      <c r="P14" s="82">
        <f t="shared" si="4"/>
        <v>0</v>
      </c>
      <c r="Q14" s="79">
        <f t="shared" si="4"/>
        <v>2</v>
      </c>
      <c r="R14" s="79">
        <f t="shared" si="4"/>
        <v>28</v>
      </c>
      <c r="S14" s="79">
        <f t="shared" si="4"/>
        <v>32</v>
      </c>
      <c r="T14" s="80">
        <f t="shared" si="4"/>
        <v>-4</v>
      </c>
      <c r="U14" s="79">
        <f t="shared" si="4"/>
        <v>2</v>
      </c>
      <c r="V14" s="79">
        <f t="shared" si="4"/>
        <v>36</v>
      </c>
      <c r="W14" s="79">
        <f t="shared" si="4"/>
        <v>31</v>
      </c>
      <c r="X14" s="80">
        <f t="shared" si="4"/>
        <v>5</v>
      </c>
      <c r="Y14" s="79">
        <f t="shared" si="4"/>
        <v>3</v>
      </c>
      <c r="Z14" s="79">
        <f t="shared" si="4"/>
        <v>39</v>
      </c>
      <c r="AA14" s="79">
        <f t="shared" si="4"/>
        <v>12</v>
      </c>
      <c r="AB14" s="80">
        <f t="shared" si="4"/>
        <v>27</v>
      </c>
    </row>
    <row r="15" spans="1:32" ht="20.25" customHeight="1" thickBot="1">
      <c r="A15" s="9" t="s">
        <v>24</v>
      </c>
      <c r="B15" s="18" t="s">
        <v>25</v>
      </c>
      <c r="C15" s="63">
        <f t="shared" si="0"/>
        <v>4</v>
      </c>
      <c r="D15" s="63">
        <f t="shared" si="1"/>
        <v>26</v>
      </c>
      <c r="E15" s="65">
        <v>0</v>
      </c>
      <c r="F15" s="66">
        <v>7</v>
      </c>
      <c r="G15" s="66">
        <v>13</v>
      </c>
      <c r="H15" s="67">
        <f>F15-G15</f>
        <v>-6</v>
      </c>
      <c r="I15" s="65">
        <v>1</v>
      </c>
      <c r="J15" s="66">
        <v>13</v>
      </c>
      <c r="K15" s="66">
        <v>8</v>
      </c>
      <c r="L15" s="67">
        <f>J15-K15</f>
        <v>5</v>
      </c>
      <c r="M15" s="65">
        <v>1</v>
      </c>
      <c r="N15" s="66">
        <v>13</v>
      </c>
      <c r="O15" s="66">
        <v>2</v>
      </c>
      <c r="P15" s="67">
        <f>N15-O15</f>
        <v>11</v>
      </c>
      <c r="Q15" s="72"/>
      <c r="R15" s="73"/>
      <c r="S15" s="73"/>
      <c r="T15" s="74">
        <f>R15-S15</f>
        <v>0</v>
      </c>
      <c r="U15" s="65">
        <v>1</v>
      </c>
      <c r="V15" s="66">
        <v>13</v>
      </c>
      <c r="W15" s="66">
        <v>5</v>
      </c>
      <c r="X15" s="67">
        <f>V15-W15</f>
        <v>8</v>
      </c>
      <c r="Y15" s="65">
        <v>1</v>
      </c>
      <c r="Z15" s="66">
        <v>13</v>
      </c>
      <c r="AA15" s="66">
        <v>5</v>
      </c>
      <c r="AB15" s="67">
        <f>Z15-AA15</f>
        <v>8</v>
      </c>
    </row>
    <row r="16" spans="1:32" ht="20.25" customHeight="1" thickBot="1">
      <c r="A16" s="10" t="s">
        <v>26</v>
      </c>
      <c r="B16" s="19" t="s">
        <v>27</v>
      </c>
      <c r="C16" s="63">
        <f t="shared" si="0"/>
        <v>2</v>
      </c>
      <c r="D16" s="63">
        <f t="shared" si="1"/>
        <v>3</v>
      </c>
      <c r="E16" s="68">
        <v>1</v>
      </c>
      <c r="F16" s="69">
        <v>13</v>
      </c>
      <c r="G16" s="69">
        <v>6</v>
      </c>
      <c r="H16" s="70">
        <f>F16-G16</f>
        <v>7</v>
      </c>
      <c r="I16" s="68">
        <v>0</v>
      </c>
      <c r="J16" s="69">
        <v>11</v>
      </c>
      <c r="K16" s="69">
        <v>13</v>
      </c>
      <c r="L16" s="70">
        <f>J16-K16</f>
        <v>-2</v>
      </c>
      <c r="M16" s="68">
        <v>0</v>
      </c>
      <c r="N16" s="69">
        <v>7</v>
      </c>
      <c r="O16" s="69">
        <v>13</v>
      </c>
      <c r="P16" s="70">
        <f>N16-O16</f>
        <v>-6</v>
      </c>
      <c r="Q16" s="75"/>
      <c r="R16" s="76"/>
      <c r="S16" s="76"/>
      <c r="T16" s="77">
        <f>R16-S16</f>
        <v>0</v>
      </c>
      <c r="U16" s="68">
        <v>1</v>
      </c>
      <c r="V16" s="69">
        <v>13</v>
      </c>
      <c r="W16" s="69">
        <v>4</v>
      </c>
      <c r="X16" s="70">
        <f>V16-W16</f>
        <v>9</v>
      </c>
      <c r="Y16" s="68">
        <v>0</v>
      </c>
      <c r="Z16" s="69">
        <v>8</v>
      </c>
      <c r="AA16" s="69">
        <v>13</v>
      </c>
      <c r="AB16" s="70">
        <f>Z16-AA16</f>
        <v>-5</v>
      </c>
    </row>
    <row r="17" spans="1:28" ht="20.25" customHeight="1" thickBot="1">
      <c r="A17" s="10" t="s">
        <v>28</v>
      </c>
      <c r="B17" s="19" t="s">
        <v>29</v>
      </c>
      <c r="C17" s="63">
        <f t="shared" si="0"/>
        <v>2</v>
      </c>
      <c r="D17" s="63">
        <f t="shared" si="1"/>
        <v>-6</v>
      </c>
      <c r="E17" s="83">
        <v>0</v>
      </c>
      <c r="F17" s="84">
        <v>9</v>
      </c>
      <c r="G17" s="84">
        <v>13</v>
      </c>
      <c r="H17" s="71">
        <f>F17-G17</f>
        <v>-4</v>
      </c>
      <c r="I17" s="85">
        <v>1</v>
      </c>
      <c r="J17" s="84">
        <v>13</v>
      </c>
      <c r="K17" s="84">
        <v>9</v>
      </c>
      <c r="L17" s="71">
        <f>J17-K17</f>
        <v>4</v>
      </c>
      <c r="M17" s="85">
        <v>0</v>
      </c>
      <c r="N17" s="84">
        <v>12</v>
      </c>
      <c r="O17" s="84">
        <v>13</v>
      </c>
      <c r="P17" s="71">
        <f>N17-O17</f>
        <v>-1</v>
      </c>
      <c r="Q17" s="86"/>
      <c r="R17" s="87"/>
      <c r="S17" s="87"/>
      <c r="T17" s="78">
        <f>R17-S17</f>
        <v>0</v>
      </c>
      <c r="U17" s="85">
        <v>1</v>
      </c>
      <c r="V17" s="84">
        <v>13</v>
      </c>
      <c r="W17" s="84">
        <v>8</v>
      </c>
      <c r="X17" s="71">
        <f>V17-W17</f>
        <v>5</v>
      </c>
      <c r="Y17" s="85">
        <v>0</v>
      </c>
      <c r="Z17" s="84">
        <v>3</v>
      </c>
      <c r="AA17" s="84">
        <v>13</v>
      </c>
      <c r="AB17" s="71">
        <f>Z17-AA17</f>
        <v>-10</v>
      </c>
    </row>
    <row r="18" spans="1:28" s="1" customFormat="1" ht="20.25" customHeight="1" thickBot="1">
      <c r="A18" s="11" t="s">
        <v>18</v>
      </c>
      <c r="B18" s="20"/>
      <c r="C18" s="63">
        <f>E18+I18+M18+Q18+U18+Y18</f>
        <v>8</v>
      </c>
      <c r="D18" s="63">
        <f>H18+L18+P18+T18+X18+AB18</f>
        <v>23</v>
      </c>
      <c r="E18" s="79">
        <f t="shared" ref="E18:AB18" si="5">SUM(E15+E16+E17)</f>
        <v>1</v>
      </c>
      <c r="F18" s="79">
        <f t="shared" si="5"/>
        <v>29</v>
      </c>
      <c r="G18" s="79">
        <f t="shared" si="5"/>
        <v>32</v>
      </c>
      <c r="H18" s="79">
        <f t="shared" si="5"/>
        <v>-3</v>
      </c>
      <c r="I18" s="79">
        <f t="shared" si="5"/>
        <v>2</v>
      </c>
      <c r="J18" s="79">
        <f t="shared" si="5"/>
        <v>37</v>
      </c>
      <c r="K18" s="79">
        <f t="shared" si="5"/>
        <v>30</v>
      </c>
      <c r="L18" s="80">
        <f t="shared" si="5"/>
        <v>7</v>
      </c>
      <c r="M18" s="79">
        <f t="shared" si="5"/>
        <v>1</v>
      </c>
      <c r="N18" s="79">
        <f t="shared" si="5"/>
        <v>32</v>
      </c>
      <c r="O18" s="79">
        <f t="shared" si="5"/>
        <v>28</v>
      </c>
      <c r="P18" s="80">
        <f t="shared" si="5"/>
        <v>4</v>
      </c>
      <c r="Q18" s="81">
        <f t="shared" si="5"/>
        <v>0</v>
      </c>
      <c r="R18" s="81">
        <f t="shared" si="5"/>
        <v>0</v>
      </c>
      <c r="S18" s="81">
        <f t="shared" si="5"/>
        <v>0</v>
      </c>
      <c r="T18" s="82">
        <f t="shared" si="5"/>
        <v>0</v>
      </c>
      <c r="U18" s="79">
        <f t="shared" si="5"/>
        <v>3</v>
      </c>
      <c r="V18" s="79">
        <f t="shared" si="5"/>
        <v>39</v>
      </c>
      <c r="W18" s="79">
        <f t="shared" si="5"/>
        <v>17</v>
      </c>
      <c r="X18" s="80">
        <f t="shared" si="5"/>
        <v>22</v>
      </c>
      <c r="Y18" s="79">
        <f t="shared" si="5"/>
        <v>1</v>
      </c>
      <c r="Z18" s="79">
        <f t="shared" si="5"/>
        <v>24</v>
      </c>
      <c r="AA18" s="79">
        <f t="shared" si="5"/>
        <v>31</v>
      </c>
      <c r="AB18" s="80">
        <f t="shared" si="5"/>
        <v>-7</v>
      </c>
    </row>
    <row r="19" spans="1:28" ht="20.25" customHeight="1" thickBot="1">
      <c r="A19" s="33" t="s">
        <v>48</v>
      </c>
      <c r="B19" s="34" t="s">
        <v>49</v>
      </c>
      <c r="C19" s="63">
        <f t="shared" si="0"/>
        <v>2</v>
      </c>
      <c r="D19" s="63">
        <f t="shared" si="1"/>
        <v>0</v>
      </c>
      <c r="E19" s="65">
        <v>1</v>
      </c>
      <c r="F19" s="66">
        <v>13</v>
      </c>
      <c r="G19" s="66">
        <v>6</v>
      </c>
      <c r="H19" s="67">
        <f>F19-G19</f>
        <v>7</v>
      </c>
      <c r="I19" s="65">
        <v>0</v>
      </c>
      <c r="J19" s="66">
        <v>11</v>
      </c>
      <c r="K19" s="66">
        <v>13</v>
      </c>
      <c r="L19" s="67">
        <f>J19-K19</f>
        <v>-2</v>
      </c>
      <c r="M19" s="65">
        <v>0</v>
      </c>
      <c r="N19" s="66">
        <v>9</v>
      </c>
      <c r="O19" s="66">
        <v>13</v>
      </c>
      <c r="P19" s="67">
        <f>N19-O19</f>
        <v>-4</v>
      </c>
      <c r="Q19" s="65">
        <v>0</v>
      </c>
      <c r="R19" s="66">
        <v>5</v>
      </c>
      <c r="S19" s="66">
        <v>13</v>
      </c>
      <c r="T19" s="67">
        <f>R19-S19</f>
        <v>-8</v>
      </c>
      <c r="U19" s="72"/>
      <c r="V19" s="73"/>
      <c r="W19" s="73"/>
      <c r="X19" s="74">
        <f>V19-W19</f>
        <v>0</v>
      </c>
      <c r="Y19" s="65">
        <v>1</v>
      </c>
      <c r="Z19" s="66">
        <v>13</v>
      </c>
      <c r="AA19" s="66">
        <v>6</v>
      </c>
      <c r="AB19" s="67">
        <f>Z19-AA19</f>
        <v>7</v>
      </c>
    </row>
    <row r="20" spans="1:28" ht="20.25" customHeight="1" thickBot="1">
      <c r="A20" s="35" t="s">
        <v>50</v>
      </c>
      <c r="B20" s="36" t="s">
        <v>51</v>
      </c>
      <c r="C20" s="63">
        <f t="shared" si="0"/>
        <v>2</v>
      </c>
      <c r="D20" s="63">
        <f t="shared" si="1"/>
        <v>-4</v>
      </c>
      <c r="E20" s="68">
        <v>1</v>
      </c>
      <c r="F20" s="69">
        <v>13</v>
      </c>
      <c r="G20" s="69">
        <v>1</v>
      </c>
      <c r="H20" s="70">
        <f>F20-G20</f>
        <v>12</v>
      </c>
      <c r="I20" s="68">
        <v>0</v>
      </c>
      <c r="J20" s="69">
        <v>6</v>
      </c>
      <c r="K20" s="69">
        <v>13</v>
      </c>
      <c r="L20" s="70">
        <f>J20-K20</f>
        <v>-7</v>
      </c>
      <c r="M20" s="68">
        <v>1</v>
      </c>
      <c r="N20" s="69">
        <v>13</v>
      </c>
      <c r="O20" s="69">
        <v>10</v>
      </c>
      <c r="P20" s="70">
        <f>N20-O20</f>
        <v>3</v>
      </c>
      <c r="Q20" s="68">
        <v>0</v>
      </c>
      <c r="R20" s="69">
        <v>4</v>
      </c>
      <c r="S20" s="69">
        <v>13</v>
      </c>
      <c r="T20" s="70">
        <f>R20-S20</f>
        <v>-9</v>
      </c>
      <c r="U20" s="75"/>
      <c r="V20" s="76"/>
      <c r="W20" s="76"/>
      <c r="X20" s="77">
        <f>V20-W20</f>
        <v>0</v>
      </c>
      <c r="Y20" s="68">
        <v>0</v>
      </c>
      <c r="Z20" s="69">
        <v>10</v>
      </c>
      <c r="AA20" s="69">
        <v>13</v>
      </c>
      <c r="AB20" s="70">
        <f>Z20-AA20</f>
        <v>-3</v>
      </c>
    </row>
    <row r="21" spans="1:28" ht="20.25" customHeight="1" thickBot="1">
      <c r="A21" s="35" t="s">
        <v>52</v>
      </c>
      <c r="B21" s="36" t="s">
        <v>53</v>
      </c>
      <c r="C21" s="63">
        <f t="shared" si="0"/>
        <v>1</v>
      </c>
      <c r="D21" s="63">
        <f t="shared" si="1"/>
        <v>-23</v>
      </c>
      <c r="E21" s="83">
        <v>1</v>
      </c>
      <c r="F21" s="84">
        <v>13</v>
      </c>
      <c r="G21" s="84">
        <v>10</v>
      </c>
      <c r="H21" s="71">
        <f>F21-G21</f>
        <v>3</v>
      </c>
      <c r="I21" s="85">
        <v>0</v>
      </c>
      <c r="J21" s="84">
        <v>0</v>
      </c>
      <c r="K21" s="84">
        <v>13</v>
      </c>
      <c r="L21" s="71">
        <f>J21-K21</f>
        <v>-13</v>
      </c>
      <c r="M21" s="85">
        <v>0</v>
      </c>
      <c r="N21" s="84">
        <v>9</v>
      </c>
      <c r="O21" s="84">
        <v>13</v>
      </c>
      <c r="P21" s="71">
        <f>N21-O21</f>
        <v>-4</v>
      </c>
      <c r="Q21" s="85">
        <v>0</v>
      </c>
      <c r="R21" s="84">
        <v>8</v>
      </c>
      <c r="S21" s="84">
        <v>13</v>
      </c>
      <c r="T21" s="71">
        <f>R21-S21</f>
        <v>-5</v>
      </c>
      <c r="U21" s="86"/>
      <c r="V21" s="87"/>
      <c r="W21" s="87"/>
      <c r="X21" s="78">
        <f>V21-W21</f>
        <v>0</v>
      </c>
      <c r="Y21" s="85">
        <v>0</v>
      </c>
      <c r="Z21" s="84">
        <v>9</v>
      </c>
      <c r="AA21" s="84">
        <v>13</v>
      </c>
      <c r="AB21" s="71">
        <f>Z21-AA21</f>
        <v>-4</v>
      </c>
    </row>
    <row r="22" spans="1:28" s="1" customFormat="1" ht="20.25" customHeight="1" thickBot="1">
      <c r="A22" s="37" t="s">
        <v>17</v>
      </c>
      <c r="B22" s="38"/>
      <c r="C22" s="63">
        <f>E22+I22+M22+Q22+U22+Y22</f>
        <v>5</v>
      </c>
      <c r="D22" s="63">
        <f>H22+L22+P22+T22+X22+AB22</f>
        <v>-27</v>
      </c>
      <c r="E22" s="79">
        <f t="shared" ref="E22:AB22" si="6">SUM(E19+E20+E21)</f>
        <v>3</v>
      </c>
      <c r="F22" s="79">
        <f t="shared" si="6"/>
        <v>39</v>
      </c>
      <c r="G22" s="79">
        <f t="shared" si="6"/>
        <v>17</v>
      </c>
      <c r="H22" s="79">
        <f t="shared" si="6"/>
        <v>22</v>
      </c>
      <c r="I22" s="79">
        <f t="shared" si="6"/>
        <v>0</v>
      </c>
      <c r="J22" s="79">
        <f t="shared" si="6"/>
        <v>17</v>
      </c>
      <c r="K22" s="79">
        <f t="shared" si="6"/>
        <v>39</v>
      </c>
      <c r="L22" s="80">
        <f t="shared" si="6"/>
        <v>-22</v>
      </c>
      <c r="M22" s="79">
        <f t="shared" si="6"/>
        <v>1</v>
      </c>
      <c r="N22" s="79">
        <f t="shared" si="6"/>
        <v>31</v>
      </c>
      <c r="O22" s="79">
        <f t="shared" si="6"/>
        <v>36</v>
      </c>
      <c r="P22" s="80">
        <f t="shared" si="6"/>
        <v>-5</v>
      </c>
      <c r="Q22" s="79">
        <f t="shared" si="6"/>
        <v>0</v>
      </c>
      <c r="R22" s="79">
        <f t="shared" si="6"/>
        <v>17</v>
      </c>
      <c r="S22" s="79">
        <f t="shared" si="6"/>
        <v>39</v>
      </c>
      <c r="T22" s="80">
        <f t="shared" si="6"/>
        <v>-22</v>
      </c>
      <c r="U22" s="81">
        <f t="shared" si="6"/>
        <v>0</v>
      </c>
      <c r="V22" s="81">
        <f t="shared" si="6"/>
        <v>0</v>
      </c>
      <c r="W22" s="81">
        <f t="shared" si="6"/>
        <v>0</v>
      </c>
      <c r="X22" s="82">
        <f t="shared" si="6"/>
        <v>0</v>
      </c>
      <c r="Y22" s="79">
        <f t="shared" si="6"/>
        <v>1</v>
      </c>
      <c r="Z22" s="79">
        <f t="shared" si="6"/>
        <v>32</v>
      </c>
      <c r="AA22" s="79">
        <f t="shared" si="6"/>
        <v>32</v>
      </c>
      <c r="AB22" s="80">
        <f t="shared" si="6"/>
        <v>0</v>
      </c>
    </row>
    <row r="23" spans="1:28" ht="20.25" customHeight="1" thickBot="1">
      <c r="A23" s="4" t="s">
        <v>30</v>
      </c>
      <c r="B23" s="23" t="s">
        <v>31</v>
      </c>
      <c r="C23" s="63">
        <f t="shared" si="0"/>
        <v>0</v>
      </c>
      <c r="D23" s="63">
        <f t="shared" si="1"/>
        <v>-44</v>
      </c>
      <c r="E23" s="65">
        <v>0</v>
      </c>
      <c r="F23" s="66">
        <v>4</v>
      </c>
      <c r="G23" s="66">
        <v>13</v>
      </c>
      <c r="H23" s="67">
        <f>F23-G23</f>
        <v>-9</v>
      </c>
      <c r="I23" s="65">
        <v>0</v>
      </c>
      <c r="J23" s="66">
        <v>3</v>
      </c>
      <c r="K23" s="66">
        <v>13</v>
      </c>
      <c r="L23" s="67">
        <f>J23-K23</f>
        <v>-10</v>
      </c>
      <c r="M23" s="65">
        <v>0</v>
      </c>
      <c r="N23" s="66">
        <v>3</v>
      </c>
      <c r="O23" s="66">
        <v>13</v>
      </c>
      <c r="P23" s="67">
        <f>N23-O23</f>
        <v>-10</v>
      </c>
      <c r="Q23" s="65">
        <v>0</v>
      </c>
      <c r="R23" s="66">
        <v>5</v>
      </c>
      <c r="S23" s="66">
        <v>13</v>
      </c>
      <c r="T23" s="67">
        <f>R23-S23</f>
        <v>-8</v>
      </c>
      <c r="U23" s="65">
        <v>0</v>
      </c>
      <c r="V23" s="66">
        <v>6</v>
      </c>
      <c r="W23" s="66">
        <v>13</v>
      </c>
      <c r="X23" s="67">
        <f>V23-W23</f>
        <v>-7</v>
      </c>
      <c r="Y23" s="72"/>
      <c r="Z23" s="73"/>
      <c r="AA23" s="73"/>
      <c r="AB23" s="74">
        <f>Z23-AA23</f>
        <v>0</v>
      </c>
    </row>
    <row r="24" spans="1:28" ht="20.25" customHeight="1" thickBot="1">
      <c r="A24" s="5" t="s">
        <v>32</v>
      </c>
      <c r="B24" s="24" t="s">
        <v>33</v>
      </c>
      <c r="C24" s="63">
        <f t="shared" si="0"/>
        <v>2</v>
      </c>
      <c r="D24" s="63">
        <f t="shared" si="1"/>
        <v>-19</v>
      </c>
      <c r="E24" s="68">
        <v>0</v>
      </c>
      <c r="F24" s="69">
        <v>5</v>
      </c>
      <c r="G24" s="69">
        <v>13</v>
      </c>
      <c r="H24" s="70">
        <v>-8</v>
      </c>
      <c r="I24" s="68">
        <v>0</v>
      </c>
      <c r="J24" s="69">
        <v>4</v>
      </c>
      <c r="K24" s="69">
        <v>13</v>
      </c>
      <c r="L24" s="70">
        <f>J24-K24</f>
        <v>-9</v>
      </c>
      <c r="M24" s="68">
        <v>0</v>
      </c>
      <c r="N24" s="69">
        <v>3</v>
      </c>
      <c r="O24" s="69">
        <v>13</v>
      </c>
      <c r="P24" s="70">
        <f>N24-O24</f>
        <v>-10</v>
      </c>
      <c r="Q24" s="68">
        <v>1</v>
      </c>
      <c r="R24" s="69">
        <v>13</v>
      </c>
      <c r="S24" s="69">
        <v>8</v>
      </c>
      <c r="T24" s="70">
        <f>R24-S24</f>
        <v>5</v>
      </c>
      <c r="U24" s="68">
        <v>1</v>
      </c>
      <c r="V24" s="69">
        <v>13</v>
      </c>
      <c r="W24" s="69">
        <v>10</v>
      </c>
      <c r="X24" s="70">
        <f>V24-W24</f>
        <v>3</v>
      </c>
      <c r="Y24" s="75"/>
      <c r="Z24" s="76"/>
      <c r="AA24" s="76"/>
      <c r="AB24" s="77">
        <f>Z24-AA24</f>
        <v>0</v>
      </c>
    </row>
    <row r="25" spans="1:28" ht="20.25" customHeight="1" thickBot="1">
      <c r="A25" s="5" t="s">
        <v>34</v>
      </c>
      <c r="B25" s="24" t="s">
        <v>35</v>
      </c>
      <c r="C25" s="63">
        <f t="shared" si="0"/>
        <v>3</v>
      </c>
      <c r="D25" s="63">
        <f t="shared" si="1"/>
        <v>6</v>
      </c>
      <c r="E25" s="85">
        <v>1</v>
      </c>
      <c r="F25" s="84">
        <v>13</v>
      </c>
      <c r="G25" s="84">
        <v>9</v>
      </c>
      <c r="H25" s="71">
        <f>F25-G25</f>
        <v>4</v>
      </c>
      <c r="I25" s="85">
        <v>0</v>
      </c>
      <c r="J25" s="84">
        <v>8</v>
      </c>
      <c r="K25" s="84">
        <v>13</v>
      </c>
      <c r="L25" s="71">
        <v>-5</v>
      </c>
      <c r="M25" s="85">
        <v>0</v>
      </c>
      <c r="N25" s="84">
        <v>6</v>
      </c>
      <c r="O25" s="84">
        <v>13</v>
      </c>
      <c r="P25" s="71">
        <f>N25-O25</f>
        <v>-7</v>
      </c>
      <c r="Q25" s="85">
        <v>1</v>
      </c>
      <c r="R25" s="84">
        <v>13</v>
      </c>
      <c r="S25" s="84">
        <v>3</v>
      </c>
      <c r="T25" s="71">
        <f>R25-S25</f>
        <v>10</v>
      </c>
      <c r="U25" s="85">
        <v>1</v>
      </c>
      <c r="V25" s="84">
        <v>13</v>
      </c>
      <c r="W25" s="84">
        <v>9</v>
      </c>
      <c r="X25" s="71">
        <f>V25-W25</f>
        <v>4</v>
      </c>
      <c r="Y25" s="86"/>
      <c r="Z25" s="87"/>
      <c r="AA25" s="87"/>
      <c r="AB25" s="78">
        <f>Z25-AA25</f>
        <v>0</v>
      </c>
    </row>
    <row r="26" spans="1:28" s="1" customFormat="1" ht="20.25" customHeight="1" thickBot="1">
      <c r="A26" s="6" t="s">
        <v>16</v>
      </c>
      <c r="B26" s="15"/>
      <c r="C26" s="88">
        <f>E26+I26+M26+Q26+U26+Y26</f>
        <v>5</v>
      </c>
      <c r="D26" s="88">
        <f>H26+L26+P26+T26+X26+AB26</f>
        <v>-57</v>
      </c>
      <c r="E26" s="79">
        <f t="shared" ref="E26:AB26" si="7">SUM(E23+E24+E25)</f>
        <v>1</v>
      </c>
      <c r="F26" s="79">
        <f t="shared" si="7"/>
        <v>22</v>
      </c>
      <c r="G26" s="79">
        <f t="shared" si="7"/>
        <v>35</v>
      </c>
      <c r="H26" s="79">
        <f t="shared" si="7"/>
        <v>-13</v>
      </c>
      <c r="I26" s="79">
        <f t="shared" si="7"/>
        <v>0</v>
      </c>
      <c r="J26" s="79">
        <f t="shared" si="7"/>
        <v>15</v>
      </c>
      <c r="K26" s="79">
        <f t="shared" si="7"/>
        <v>39</v>
      </c>
      <c r="L26" s="80">
        <f t="shared" si="7"/>
        <v>-24</v>
      </c>
      <c r="M26" s="79">
        <f t="shared" si="7"/>
        <v>0</v>
      </c>
      <c r="N26" s="79">
        <f t="shared" si="7"/>
        <v>12</v>
      </c>
      <c r="O26" s="79">
        <f t="shared" si="7"/>
        <v>39</v>
      </c>
      <c r="P26" s="80">
        <f t="shared" si="7"/>
        <v>-27</v>
      </c>
      <c r="Q26" s="79">
        <f t="shared" si="7"/>
        <v>2</v>
      </c>
      <c r="R26" s="79">
        <f t="shared" si="7"/>
        <v>31</v>
      </c>
      <c r="S26" s="79">
        <f t="shared" si="7"/>
        <v>24</v>
      </c>
      <c r="T26" s="80">
        <f t="shared" si="7"/>
        <v>7</v>
      </c>
      <c r="U26" s="79">
        <f t="shared" si="7"/>
        <v>2</v>
      </c>
      <c r="V26" s="79">
        <f t="shared" si="7"/>
        <v>32</v>
      </c>
      <c r="W26" s="79">
        <f t="shared" si="7"/>
        <v>32</v>
      </c>
      <c r="X26" s="80">
        <f t="shared" si="7"/>
        <v>0</v>
      </c>
      <c r="Y26" s="81">
        <f t="shared" si="7"/>
        <v>0</v>
      </c>
      <c r="Z26" s="81">
        <f t="shared" si="7"/>
        <v>0</v>
      </c>
      <c r="AA26" s="81">
        <f t="shared" si="7"/>
        <v>0</v>
      </c>
      <c r="AB26" s="82">
        <f t="shared" si="7"/>
        <v>0</v>
      </c>
    </row>
    <row r="27" spans="1:28" ht="7.9" customHeight="1"/>
    <row r="33" spans="1:1" ht="15.75">
      <c r="A33" s="40"/>
    </row>
  </sheetData>
  <pageMargins left="0.23622047244094488" right="0.23622047244094488" top="0.3543307086614173" bottom="0.3543307086614173" header="0.31496062992125984" footer="0.31496062992125984"/>
  <pageSetup paperSize="9" fitToWidth="0" fitToHeight="0" orientation="landscape" r:id="rId1"/>
  <headerFooter>
    <oddHeader>&amp;C&amp;"Calibri,Bold"&amp;K660066Heart of England
Inter- Club
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Mason</dc:creator>
  <cp:lastModifiedBy>Your User Name</cp:lastModifiedBy>
  <cp:lastPrinted>2014-03-02T11:00:17Z</cp:lastPrinted>
  <dcterms:created xsi:type="dcterms:W3CDTF">2013-03-02T16:07:39Z</dcterms:created>
  <dcterms:modified xsi:type="dcterms:W3CDTF">2014-03-03T13:02:32Z</dcterms:modified>
</cp:coreProperties>
</file>